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35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195" i="1" l="1"/>
  <c r="I195" i="1"/>
  <c r="F195" i="1"/>
  <c r="H195" i="1"/>
  <c r="J195" i="1"/>
  <c r="G176" i="1"/>
  <c r="H176" i="1"/>
  <c r="J176" i="1"/>
  <c r="F157" i="1"/>
  <c r="G157" i="1"/>
  <c r="H157" i="1"/>
  <c r="I157" i="1"/>
  <c r="J157" i="1"/>
  <c r="F119" i="1"/>
  <c r="G119" i="1"/>
  <c r="F24" i="1"/>
  <c r="G24" i="1"/>
  <c r="I24" i="1"/>
  <c r="I196" i="1" s="1"/>
  <c r="H24" i="1"/>
  <c r="J24" i="1"/>
  <c r="G138" i="1"/>
  <c r="G81" i="1"/>
  <c r="H196" i="1" l="1"/>
  <c r="J196" i="1"/>
  <c r="F196" i="1"/>
  <c r="G196" i="1"/>
</calcChain>
</file>

<file path=xl/sharedStrings.xml><?xml version="1.0" encoding="utf-8"?>
<sst xmlns="http://schemas.openxmlformats.org/spreadsheetml/2006/main" count="297" uniqueCount="75">
  <si>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</si>
  <si>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</si>
  <si>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</si>
  <si>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</si>
  <si>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</si>
  <si>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</si>
  <si>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</si>
  <si>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</si>
  <si>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</si>
  <si>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</si>
  <si>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</si>
  <si>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</si>
  <si>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</si>
  <si>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</si>
  <si>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</si>
  <si>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</si>
  <si>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</si>
  <si>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</si>
  <si>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</si>
  <si>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</si>
  <si>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</si>
  <si>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</si>
  <si>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</si>
  <si>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</si>
  <si>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</si>
  <si>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</si>
  <si>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</si>
  <si>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</si>
  <si>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</si>
  <si>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</si>
  <si>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</si>
  <si>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</si>
  <si>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</si>
  <si>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</si>
  <si>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</si>
  <si>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</si>
  <si>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</si>
  <si>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</si>
  <si>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</si>
  <si>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</si>
  <si>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Бисултанова Марет Мовладовна</t>
  </si>
  <si>
    <t>МБОУ "СОШ с.Кень-Юрт"</t>
  </si>
  <si>
    <t>Хлеб пшеничный</t>
  </si>
  <si>
    <t>Сыр порциями</t>
  </si>
  <si>
    <t>Чай с лимоном №459</t>
  </si>
  <si>
    <t>Яблоко №338</t>
  </si>
  <si>
    <t>Булочка домашняя</t>
  </si>
  <si>
    <t>Суп картофельный с бобовыми №113</t>
  </si>
  <si>
    <t>Греча отварная №4.3</t>
  </si>
  <si>
    <t>Котлета куриная</t>
  </si>
  <si>
    <t>Каша рисовая с изюмом №177</t>
  </si>
  <si>
    <t>Чай с молоком или сливками №378</t>
  </si>
  <si>
    <t>МАСЛО СЛИВОЧНОЕ (ПОРЦИЯМИ) №14</t>
  </si>
  <si>
    <t>Рассольник домашний №95</t>
  </si>
  <si>
    <t>Рис отварной №304</t>
  </si>
  <si>
    <t>Сосиски "Особые халяль"</t>
  </si>
  <si>
    <t>Борщ №81</t>
  </si>
  <si>
    <t>Сметана</t>
  </si>
  <si>
    <t>Капуста тушеная №380</t>
  </si>
  <si>
    <t>Рис припущенный №305</t>
  </si>
  <si>
    <t>Суп с бобовыми (119)</t>
  </si>
  <si>
    <t>Картофельное пюре №377</t>
  </si>
  <si>
    <t>Суп картофельный №112</t>
  </si>
  <si>
    <t>Макаронные изделия отварные с маслом №203</t>
  </si>
  <si>
    <t>Греча отварная №4,3</t>
  </si>
  <si>
    <t>Пюре картофельное №377</t>
  </si>
  <si>
    <t>МАСЛО СЛИВОЧНОЕ (ПОРЦИЯМИ)</t>
  </si>
  <si>
    <t>Щи из свежей капусты с картофелем №88</t>
  </si>
  <si>
    <t>Плов с курицей №291</t>
  </si>
  <si>
    <t>Суп из овощей с фасолью №117</t>
  </si>
  <si>
    <t>Омлет с сыром №275</t>
  </si>
  <si>
    <t>Рыба припущенная</t>
  </si>
  <si>
    <t>Сырники из творога запеченые</t>
  </si>
  <si>
    <t>Запеканка из творога</t>
  </si>
  <si>
    <t>Суп гороховый №127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</si>
</sst>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Times New Roman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1" fillId="4" borderId="24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vertical="center" wrapText="1"/>
      <protection locked="0"/>
    </xf>
    <xf numFmtId="0" fontId="12" fillId="5" borderId="25" xfId="0" applyFont="1" applyFill="1" applyBorder="1" applyAlignment="1" applyProtection="1">
      <alignment vertical="center" wrapText="1"/>
      <protection locked="0"/>
    </xf>
    <xf numFmtId="0" fontId="12" fillId="6" borderId="2" xfId="0" applyFont="1" applyFill="1" applyBorder="1" applyAlignment="1" applyProtection="1">
      <alignment vertical="center" wrapText="1"/>
      <protection locked="0"/>
    </xf>
    <xf numFmtId="0" fontId="12" fillId="6" borderId="25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49</v>
      </c>
      <c r="F6" s="53">
        <v>70</v>
      </c>
      <c r="G6" s="53">
        <v>6.65</v>
      </c>
      <c r="H6" s="53">
        <v>12.6</v>
      </c>
      <c r="I6" s="54">
        <v>19.600000000000001</v>
      </c>
      <c r="J6" s="53">
        <v>218.4</v>
      </c>
      <c r="K6" s="41">
        <v>179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3" t="s">
        <v>44</v>
      </c>
      <c r="F8" s="53">
        <v>200</v>
      </c>
      <c r="G8" s="53">
        <v>0.03</v>
      </c>
      <c r="H8" s="53">
        <v>0.1</v>
      </c>
      <c r="I8" s="54">
        <v>9.5</v>
      </c>
      <c r="J8" s="53">
        <v>39.020000000000003</v>
      </c>
      <c r="K8" s="44">
        <v>459</v>
      </c>
      <c r="L8" s="43"/>
    </row>
    <row r="9" spans="1:12" ht="14.4" x14ac:dyDescent="0.3">
      <c r="A9" s="23"/>
      <c r="B9" s="15"/>
      <c r="C9" s="11"/>
      <c r="D9" s="7" t="s">
        <v>23</v>
      </c>
      <c r="E9" s="53" t="s">
        <v>42</v>
      </c>
      <c r="F9" s="53">
        <v>50</v>
      </c>
      <c r="G9" s="53">
        <v>3.94</v>
      </c>
      <c r="H9" s="53">
        <v>0.5</v>
      </c>
      <c r="I9" s="54">
        <v>24.14</v>
      </c>
      <c r="J9" s="53">
        <v>116.82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61">
        <v>80</v>
      </c>
      <c r="G10" s="61">
        <v>1.2</v>
      </c>
      <c r="H10" s="61">
        <v>0.4</v>
      </c>
      <c r="I10" s="62">
        <v>16.8</v>
      </c>
      <c r="J10" s="61">
        <v>75.599999999999994</v>
      </c>
      <c r="K10" s="44">
        <v>388</v>
      </c>
      <c r="L10" s="43"/>
    </row>
    <row r="11" spans="1:12" ht="14.4" x14ac:dyDescent="0.3">
      <c r="A11" s="23"/>
      <c r="B11" s="15"/>
      <c r="C11" s="11"/>
      <c r="D11" s="6"/>
      <c r="E11" s="53" t="s">
        <v>61</v>
      </c>
      <c r="F11" s="53">
        <v>100</v>
      </c>
      <c r="G11" s="53">
        <v>2.7</v>
      </c>
      <c r="H11" s="53">
        <v>4</v>
      </c>
      <c r="I11" s="54">
        <v>5.8</v>
      </c>
      <c r="J11" s="53">
        <v>70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14.52</v>
      </c>
      <c r="H13" s="19">
        <f t="shared" si="0"/>
        <v>17.600000000000001</v>
      </c>
      <c r="I13" s="19">
        <f t="shared" si="0"/>
        <v>75.84</v>
      </c>
      <c r="J13" s="19">
        <f t="shared" si="0"/>
        <v>519.84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113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51">
        <v>44989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>
        <v>459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1215</v>
      </c>
      <c r="G24" s="32">
        <f t="shared" ref="G24:J24" si="4">G13+G23</f>
        <v>42.680000000000007</v>
      </c>
      <c r="H24" s="32">
        <f t="shared" si="4"/>
        <v>43.650000000000006</v>
      </c>
      <c r="I24" s="32">
        <f t="shared" si="4"/>
        <v>197.16</v>
      </c>
      <c r="J24" s="32">
        <f t="shared" si="4"/>
        <v>1353.13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3.94</v>
      </c>
      <c r="H28" s="43">
        <v>0.5</v>
      </c>
      <c r="I28" s="43">
        <v>24.14</v>
      </c>
      <c r="J28" s="43">
        <v>116.82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13.049999999999999</v>
      </c>
      <c r="H32" s="19">
        <f t="shared" ref="H32" si="7">SUM(H25:H31)</f>
        <v>13.23</v>
      </c>
      <c r="I32" s="19">
        <f t="shared" ref="I32" si="8">SUM(I25:I31)</f>
        <v>109.03</v>
      </c>
      <c r="J32" s="19">
        <f t="shared" ref="J32:L32" si="9">SUM(J25:J31)</f>
        <v>607.39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>
        <v>304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>
        <v>459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1330</v>
      </c>
      <c r="G43" s="32">
        <f t="shared" ref="G43" si="14">G32+G42</f>
        <v>43.07</v>
      </c>
      <c r="H43" s="32">
        <f t="shared" ref="H43" si="15">H32+H42</f>
        <v>46.14</v>
      </c>
      <c r="I43" s="32">
        <f t="shared" ref="I43" si="16">I32+I42</f>
        <v>213.59</v>
      </c>
      <c r="J43" s="32">
        <f t="shared" ref="J43:L43" si="17">J32+J42</f>
        <v>1384.43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70</v>
      </c>
      <c r="F44" s="53">
        <v>150</v>
      </c>
      <c r="G44" s="53">
        <v>16.87</v>
      </c>
      <c r="H44" s="53">
        <v>23.25</v>
      </c>
      <c r="I44" s="53">
        <v>2.81</v>
      </c>
      <c r="J44" s="53">
        <v>287.97000000000003</v>
      </c>
      <c r="K44" s="41">
        <v>214</v>
      </c>
      <c r="L44" s="40"/>
    </row>
    <row r="45" spans="1:12" ht="14.4" x14ac:dyDescent="0.3">
      <c r="A45" s="23"/>
      <c r="B45" s="15"/>
      <c r="C45" s="11"/>
      <c r="D45" s="6"/>
      <c r="E45" s="42" t="s">
        <v>52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>
        <v>14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60</v>
      </c>
      <c r="G47" s="43">
        <v>4.7300000000000004</v>
      </c>
      <c r="H47" s="43">
        <v>0.6</v>
      </c>
      <c r="I47" s="43">
        <v>24.14</v>
      </c>
      <c r="J47" s="43">
        <v>120.88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4.4" x14ac:dyDescent="0.3">
      <c r="A49" s="23"/>
      <c r="B49" s="15"/>
      <c r="C49" s="11"/>
      <c r="D49" s="6"/>
      <c r="E49" s="42" t="s">
        <v>46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27.41</v>
      </c>
      <c r="H51" s="19">
        <f t="shared" ref="H51" si="19">SUM(H44:H50)</f>
        <v>39.35</v>
      </c>
      <c r="I51" s="19">
        <f t="shared" ref="I51" si="20">SUM(I44:I50)</f>
        <v>85.38</v>
      </c>
      <c r="J51" s="19">
        <f t="shared" ref="J51:L51" si="21">SUM(J44:J50)</f>
        <v>805.31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10</v>
      </c>
      <c r="G52" s="43">
        <v>0.25</v>
      </c>
      <c r="H52" s="43">
        <v>2</v>
      </c>
      <c r="I52" s="43">
        <v>0.34</v>
      </c>
      <c r="J52" s="43">
        <v>20.399999999999999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>
        <v>81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58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43</v>
      </c>
      <c r="F55" s="43">
        <v>30</v>
      </c>
      <c r="G55" s="43">
        <v>6.96</v>
      </c>
      <c r="H55" s="43">
        <v>8.85</v>
      </c>
      <c r="I55" s="43">
        <v>0</v>
      </c>
      <c r="J55" s="43">
        <v>107.76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22">SUM(G52:G60)</f>
        <v>29.23</v>
      </c>
      <c r="H61" s="19">
        <f t="shared" ref="H61" si="23">SUM(H52:H60)</f>
        <v>27.9</v>
      </c>
      <c r="I61" s="19">
        <f t="shared" ref="I61" si="24">SUM(I52:I60)</f>
        <v>78.09</v>
      </c>
      <c r="J61" s="19">
        <f t="shared" ref="J61:L61" si="25">SUM(J52:J60)</f>
        <v>623.22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1297</v>
      </c>
      <c r="G62" s="32">
        <f t="shared" ref="G62" si="26">G51+G61</f>
        <v>56.64</v>
      </c>
      <c r="H62" s="32">
        <f t="shared" ref="H62" si="27">H51+H61</f>
        <v>67.25</v>
      </c>
      <c r="I62" s="32">
        <f t="shared" ref="I62" si="28">I51+I61</f>
        <v>163.47</v>
      </c>
      <c r="J62" s="32">
        <f t="shared" ref="J62:L62" si="29">J51+J61</f>
        <v>1428.53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100</v>
      </c>
      <c r="G63" s="40">
        <v>2.4300000000000002</v>
      </c>
      <c r="H63" s="40">
        <v>2.87</v>
      </c>
      <c r="I63" s="40">
        <v>24.45</v>
      </c>
      <c r="J63" s="40">
        <v>133.35</v>
      </c>
      <c r="K63" s="41">
        <v>305</v>
      </c>
      <c r="L63" s="40"/>
    </row>
    <row r="64" spans="1:12" ht="14.4" x14ac:dyDescent="0.3">
      <c r="A64" s="23"/>
      <c r="B64" s="15"/>
      <c r="C64" s="11"/>
      <c r="D64" s="6"/>
      <c r="E64" s="53" t="s">
        <v>45</v>
      </c>
      <c r="F64" s="53">
        <v>80</v>
      </c>
      <c r="G64" s="53">
        <v>1.2</v>
      </c>
      <c r="H64" s="53">
        <v>0.4</v>
      </c>
      <c r="I64" s="53">
        <v>16.8</v>
      </c>
      <c r="J64" s="53">
        <v>75.599999999999994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70</v>
      </c>
      <c r="G66" s="43">
        <v>5.52</v>
      </c>
      <c r="H66" s="43">
        <v>0.7</v>
      </c>
      <c r="I66" s="43">
        <v>33.799999999999997</v>
      </c>
      <c r="J66" s="43">
        <v>163.58000000000001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55</v>
      </c>
      <c r="F68" s="43">
        <v>50</v>
      </c>
      <c r="G68" s="43">
        <v>4.75</v>
      </c>
      <c r="H68" s="43">
        <v>6.75</v>
      </c>
      <c r="I68" s="43">
        <v>1.37</v>
      </c>
      <c r="J68" s="43">
        <v>85.23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15.42</v>
      </c>
      <c r="H70" s="19">
        <f t="shared" ref="H70" si="31">SUM(H63:H69)</f>
        <v>12.07</v>
      </c>
      <c r="I70" s="19">
        <f t="shared" ref="I70" si="32">SUM(I63:I69)</f>
        <v>92.32</v>
      </c>
      <c r="J70" s="19">
        <f t="shared" ref="J70:L70" si="33">SUM(J63:J69)</f>
        <v>539.59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61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4">
        <v>377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55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43</v>
      </c>
      <c r="F78" s="43">
        <v>10</v>
      </c>
      <c r="G78" s="43">
        <v>2.3199999999999998</v>
      </c>
      <c r="H78" s="43">
        <v>2.95</v>
      </c>
      <c r="I78" s="43">
        <v>0</v>
      </c>
      <c r="J78" s="43">
        <v>35.83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30.94</v>
      </c>
      <c r="H80" s="19">
        <f t="shared" ref="H80" si="35">SUM(H71:H79)</f>
        <v>71.7</v>
      </c>
      <c r="I80" s="19">
        <f t="shared" ref="I80" si="36">SUM(I71:I79)</f>
        <v>84.84</v>
      </c>
      <c r="J80" s="19">
        <f t="shared" ref="J80:L80" si="37">SUM(J71:J79)</f>
        <v>1050.95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1310</v>
      </c>
      <c r="G81" s="32">
        <f t="shared" ref="G81" si="38">G70+G80</f>
        <v>46.36</v>
      </c>
      <c r="H81" s="32">
        <f t="shared" ref="H81" si="39">H70+H80</f>
        <v>83.77000000000001</v>
      </c>
      <c r="I81" s="32">
        <f t="shared" ref="I81" si="40">I70+I80</f>
        <v>177.16</v>
      </c>
      <c r="J81" s="32">
        <f t="shared" ref="J81:L81" si="41">J70+J80</f>
        <v>1590.54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71</v>
      </c>
      <c r="F82" s="53">
        <v>75</v>
      </c>
      <c r="G82" s="53">
        <v>13</v>
      </c>
      <c r="H82" s="53">
        <v>0.5</v>
      </c>
      <c r="I82" s="53">
        <v>0.8</v>
      </c>
      <c r="J82" s="53">
        <v>59.7</v>
      </c>
      <c r="K82" s="41"/>
      <c r="L82" s="40"/>
    </row>
    <row r="83" spans="1:12" ht="14.4" x14ac:dyDescent="0.3">
      <c r="A83" s="23"/>
      <c r="B83" s="15"/>
      <c r="C83" s="11"/>
      <c r="D83" s="6"/>
      <c r="E83" s="53" t="s">
        <v>61</v>
      </c>
      <c r="F83" s="53">
        <v>150</v>
      </c>
      <c r="G83" s="53">
        <v>4.04</v>
      </c>
      <c r="H83" s="53">
        <v>6</v>
      </c>
      <c r="I83" s="53">
        <v>8.6999999999999993</v>
      </c>
      <c r="J83" s="53">
        <v>104.96</v>
      </c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3" t="s">
        <v>51</v>
      </c>
      <c r="F84" s="53">
        <v>200</v>
      </c>
      <c r="G84" s="53">
        <v>1.52</v>
      </c>
      <c r="H84" s="53">
        <v>1.35</v>
      </c>
      <c r="I84" s="53">
        <v>15.9</v>
      </c>
      <c r="J84" s="53">
        <v>81.83</v>
      </c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3.94</v>
      </c>
      <c r="H85" s="43">
        <v>0.5</v>
      </c>
      <c r="I85" s="43">
        <v>24.14</v>
      </c>
      <c r="J85" s="43">
        <v>116.82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3" t="s">
        <v>52</v>
      </c>
      <c r="F87" s="53">
        <v>15</v>
      </c>
      <c r="G87" s="53">
        <v>0.12</v>
      </c>
      <c r="H87" s="53">
        <v>12.3</v>
      </c>
      <c r="I87" s="53">
        <v>0.19</v>
      </c>
      <c r="J87" s="53">
        <v>111.94</v>
      </c>
      <c r="K87" s="44"/>
      <c r="L87" s="43"/>
    </row>
    <row r="88" spans="1:12" ht="14.4" x14ac:dyDescent="0.3">
      <c r="A88" s="23"/>
      <c r="B88" s="15"/>
      <c r="C88" s="11"/>
      <c r="D88" s="6"/>
      <c r="E88" s="53"/>
      <c r="F88" s="53"/>
      <c r="G88" s="53"/>
      <c r="H88" s="53"/>
      <c r="I88" s="53"/>
      <c r="J88" s="5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22.62</v>
      </c>
      <c r="H89" s="19">
        <f t="shared" ref="H89" si="43">SUM(H82:H88)</f>
        <v>20.65</v>
      </c>
      <c r="I89" s="19">
        <f t="shared" ref="I89" si="44">SUM(I82:I88)</f>
        <v>49.73</v>
      </c>
      <c r="J89" s="19">
        <f t="shared" ref="J89:L89" si="45">SUM(J82:J88)</f>
        <v>475.25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>
        <v>112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63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>
        <v>203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25.770000000000003</v>
      </c>
      <c r="H99" s="19">
        <f t="shared" ref="H99" si="47">SUM(H90:H98)</f>
        <v>21.42</v>
      </c>
      <c r="I99" s="19">
        <f t="shared" ref="I99" si="48">SUM(I90:I98)</f>
        <v>111.18</v>
      </c>
      <c r="J99" s="19">
        <f t="shared" ref="J99:L99" si="49">SUM(J90:J98)</f>
        <v>683.38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1280</v>
      </c>
      <c r="G100" s="32">
        <f t="shared" ref="G100" si="50">G89+G99</f>
        <v>48.39</v>
      </c>
      <c r="H100" s="32">
        <f t="shared" ref="H100" si="51">H89+H99</f>
        <v>42.07</v>
      </c>
      <c r="I100" s="32">
        <f t="shared" ref="I100" si="52">I89+I99</f>
        <v>160.91</v>
      </c>
      <c r="J100" s="32">
        <f t="shared" ref="J100:L100" si="53">J89+J99</f>
        <v>1158.6300000000001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71</v>
      </c>
      <c r="F101" s="53">
        <v>75</v>
      </c>
      <c r="G101" s="53">
        <v>13</v>
      </c>
      <c r="H101" s="53">
        <v>0.5</v>
      </c>
      <c r="I101" s="53">
        <v>0.8</v>
      </c>
      <c r="J101" s="53">
        <v>59.7</v>
      </c>
      <c r="K101" s="52"/>
      <c r="L101" s="40"/>
    </row>
    <row r="102" spans="1:12" ht="14.4" x14ac:dyDescent="0.3">
      <c r="A102" s="23"/>
      <c r="B102" s="15"/>
      <c r="C102" s="11"/>
      <c r="D102" s="6"/>
      <c r="E102" s="53" t="s">
        <v>54</v>
      </c>
      <c r="F102" s="53">
        <v>100</v>
      </c>
      <c r="G102" s="53">
        <v>2.4300000000000002</v>
      </c>
      <c r="H102" s="53">
        <v>3.58</v>
      </c>
      <c r="I102" s="53">
        <v>24.46</v>
      </c>
      <c r="J102" s="53">
        <v>139.78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53" t="s">
        <v>52</v>
      </c>
      <c r="F106" s="53">
        <v>15</v>
      </c>
      <c r="G106" s="53">
        <v>0.12</v>
      </c>
      <c r="H106" s="53">
        <v>12.3</v>
      </c>
      <c r="I106" s="53">
        <v>0.19</v>
      </c>
      <c r="J106" s="53">
        <v>111.94</v>
      </c>
      <c r="K106" s="44"/>
      <c r="L106" s="43"/>
    </row>
    <row r="107" spans="1:12" ht="14.4" x14ac:dyDescent="0.3">
      <c r="A107" s="23"/>
      <c r="B107" s="15"/>
      <c r="C107" s="11"/>
      <c r="D107" s="6"/>
      <c r="E107" s="53" t="s">
        <v>46</v>
      </c>
      <c r="F107" s="53">
        <v>60</v>
      </c>
      <c r="G107" s="53">
        <v>4.2</v>
      </c>
      <c r="H107" s="53">
        <v>6.7</v>
      </c>
      <c r="I107" s="53">
        <v>27.8</v>
      </c>
      <c r="J107" s="53">
        <v>188.3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25.7</v>
      </c>
      <c r="H108" s="19">
        <f t="shared" si="54"/>
        <v>23.93</v>
      </c>
      <c r="I108" s="19">
        <f t="shared" si="54"/>
        <v>98.97</v>
      </c>
      <c r="J108" s="19">
        <f t="shared" si="54"/>
        <v>714.99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74</v>
      </c>
      <c r="F109" s="63">
        <v>200</v>
      </c>
      <c r="G109" s="63">
        <v>5.92</v>
      </c>
      <c r="H109" s="63">
        <v>2.62</v>
      </c>
      <c r="I109" s="63">
        <v>12.62</v>
      </c>
      <c r="J109" s="63">
        <v>97.8</v>
      </c>
      <c r="K109" s="44">
        <v>127</v>
      </c>
      <c r="L109" s="43"/>
    </row>
    <row r="110" spans="1:12" ht="14.4" x14ac:dyDescent="0.3">
      <c r="A110" s="23"/>
      <c r="B110" s="15"/>
      <c r="C110" s="11"/>
      <c r="D110" s="7" t="s">
        <v>27</v>
      </c>
      <c r="E110" s="63" t="s">
        <v>68</v>
      </c>
      <c r="F110" s="63">
        <v>200</v>
      </c>
      <c r="G110" s="63">
        <v>16.95</v>
      </c>
      <c r="H110" s="63">
        <v>10.47</v>
      </c>
      <c r="I110" s="63">
        <v>35.729999999999997</v>
      </c>
      <c r="J110" s="64">
        <v>304.95</v>
      </c>
      <c r="K110" s="44">
        <v>291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63" t="s">
        <v>42</v>
      </c>
      <c r="F111" s="63">
        <v>100</v>
      </c>
      <c r="G111" s="63">
        <v>7.89</v>
      </c>
      <c r="H111" s="63">
        <v>1</v>
      </c>
      <c r="I111" s="63">
        <v>48.29</v>
      </c>
      <c r="J111" s="64">
        <v>176.25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63" t="s">
        <v>43</v>
      </c>
      <c r="F112" s="63">
        <v>30</v>
      </c>
      <c r="G112" s="63">
        <v>6.96</v>
      </c>
      <c r="H112" s="63">
        <v>8.85</v>
      </c>
      <c r="I112" s="63">
        <v>0</v>
      </c>
      <c r="J112" s="63">
        <v>107.76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63" t="s">
        <v>44</v>
      </c>
      <c r="F113" s="63">
        <v>200</v>
      </c>
      <c r="G113" s="63">
        <v>0.03</v>
      </c>
      <c r="H113" s="63">
        <v>0.1</v>
      </c>
      <c r="I113" s="63">
        <v>9.5</v>
      </c>
      <c r="J113" s="64">
        <v>39.020000000000003</v>
      </c>
      <c r="K113" s="44">
        <v>459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75</v>
      </c>
      <c r="G114" s="43">
        <v>5.92</v>
      </c>
      <c r="H114" s="43">
        <v>0.75</v>
      </c>
      <c r="I114" s="43">
        <v>36.22</v>
      </c>
      <c r="J114" s="43">
        <v>176.25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56">SUM(G109:G117)</f>
        <v>43.67</v>
      </c>
      <c r="H118" s="19">
        <f t="shared" si="56"/>
        <v>23.79</v>
      </c>
      <c r="I118" s="19">
        <f t="shared" si="56"/>
        <v>142.35999999999999</v>
      </c>
      <c r="J118" s="19">
        <f t="shared" si="56"/>
        <v>902.03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1330</v>
      </c>
      <c r="G119" s="32">
        <f t="shared" ref="G119" si="58">G108+G118</f>
        <v>69.37</v>
      </c>
      <c r="H119" s="32">
        <f t="shared" ref="H119" si="59">H108+H118</f>
        <v>47.72</v>
      </c>
      <c r="I119" s="32">
        <f t="shared" ref="I119" si="60">I108+I118</f>
        <v>241.32999999999998</v>
      </c>
      <c r="J119" s="32">
        <f t="shared" ref="J119:L119" si="61">J108+J118</f>
        <v>1617.02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72</v>
      </c>
      <c r="F120" s="53">
        <v>100</v>
      </c>
      <c r="G120" s="53">
        <v>15.8</v>
      </c>
      <c r="H120" s="53">
        <v>5.3</v>
      </c>
      <c r="I120" s="53">
        <v>17.899999999999999</v>
      </c>
      <c r="J120" s="53">
        <v>182.5</v>
      </c>
      <c r="K120" s="41"/>
      <c r="L120" s="40"/>
    </row>
    <row r="121" spans="1:12" ht="14.4" x14ac:dyDescent="0.3">
      <c r="A121" s="14"/>
      <c r="B121" s="15"/>
      <c r="C121" s="11"/>
      <c r="D121" s="6"/>
      <c r="E121" s="42" t="s">
        <v>52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4.4" x14ac:dyDescent="0.3">
      <c r="A125" s="14"/>
      <c r="B125" s="15"/>
      <c r="C125" s="11"/>
      <c r="D125" s="6"/>
      <c r="E125" s="42" t="s">
        <v>46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29.099999999999998</v>
      </c>
      <c r="H127" s="19">
        <f t="shared" si="62"/>
        <v>31</v>
      </c>
      <c r="I127" s="19">
        <f t="shared" si="62"/>
        <v>119.08</v>
      </c>
      <c r="J127" s="19">
        <f t="shared" si="62"/>
        <v>872.65999999999985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100</v>
      </c>
      <c r="G128" s="43">
        <v>9.5</v>
      </c>
      <c r="H128" s="43">
        <v>13.5</v>
      </c>
      <c r="I128" s="43">
        <v>2.74</v>
      </c>
      <c r="J128" s="43">
        <v>170.46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>
        <v>95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65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>
        <v>377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66</v>
      </c>
      <c r="F131" s="43">
        <v>20</v>
      </c>
      <c r="G131" s="43">
        <v>0.16</v>
      </c>
      <c r="H131" s="43">
        <v>16.399999999999999</v>
      </c>
      <c r="I131" s="43">
        <v>0.28000000000000003</v>
      </c>
      <c r="J131" s="43">
        <v>149.36000000000001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100</v>
      </c>
      <c r="G133" s="43">
        <v>7.89</v>
      </c>
      <c r="H133" s="43">
        <v>1</v>
      </c>
      <c r="I133" s="43">
        <v>48.29</v>
      </c>
      <c r="J133" s="43">
        <v>176.25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23.63</v>
      </c>
      <c r="H137" s="19">
        <f t="shared" si="64"/>
        <v>41.059999999999995</v>
      </c>
      <c r="I137" s="19">
        <f t="shared" si="64"/>
        <v>76.849999999999994</v>
      </c>
      <c r="J137" s="19">
        <f t="shared" si="64"/>
        <v>713.99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1325</v>
      </c>
      <c r="G138" s="32">
        <f t="shared" ref="G138" si="66">G127+G137</f>
        <v>52.73</v>
      </c>
      <c r="H138" s="32">
        <f t="shared" ref="H138" si="67">H127+H137</f>
        <v>72.06</v>
      </c>
      <c r="I138" s="32">
        <f t="shared" ref="I138" si="68">I127+I137</f>
        <v>195.93</v>
      </c>
      <c r="J138" s="32">
        <f t="shared" ref="J138:L138" si="69">J127+J137</f>
        <v>1586.6499999999999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73</v>
      </c>
      <c r="F139" s="53">
        <v>150</v>
      </c>
      <c r="G139" s="53">
        <v>23.85</v>
      </c>
      <c r="H139" s="53">
        <v>11.55</v>
      </c>
      <c r="I139" s="53">
        <v>22.5</v>
      </c>
      <c r="J139" s="53">
        <v>289.35000000000002</v>
      </c>
      <c r="K139" s="41">
        <v>179</v>
      </c>
      <c r="L139" s="40"/>
    </row>
    <row r="140" spans="1:12" ht="14.4" x14ac:dyDescent="0.3">
      <c r="A140" s="23"/>
      <c r="B140" s="15"/>
      <c r="C140" s="11"/>
      <c r="D140" s="6"/>
      <c r="E140" s="42" t="s">
        <v>52</v>
      </c>
      <c r="F140" s="61">
        <v>10</v>
      </c>
      <c r="G140" s="61">
        <v>0.08</v>
      </c>
      <c r="H140" s="61">
        <v>8.1999999999999993</v>
      </c>
      <c r="I140" s="61">
        <v>0.13</v>
      </c>
      <c r="J140" s="61">
        <v>74.64</v>
      </c>
      <c r="K140" s="44">
        <v>14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80</v>
      </c>
      <c r="G143" s="43">
        <v>1.2</v>
      </c>
      <c r="H143" s="43">
        <v>0.4</v>
      </c>
      <c r="I143" s="43">
        <v>16.8</v>
      </c>
      <c r="J143" s="43">
        <v>75.599999999999994</v>
      </c>
      <c r="K143" s="44">
        <v>338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33.050000000000004</v>
      </c>
      <c r="H146" s="19">
        <f t="shared" si="70"/>
        <v>21.25</v>
      </c>
      <c r="I146" s="19">
        <f t="shared" si="70"/>
        <v>97.219999999999985</v>
      </c>
      <c r="J146" s="19">
        <f t="shared" si="70"/>
        <v>654.86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88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68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291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42</v>
      </c>
      <c r="F150" s="43">
        <v>100</v>
      </c>
      <c r="G150" s="43">
        <v>7.89</v>
      </c>
      <c r="H150" s="43">
        <v>1</v>
      </c>
      <c r="I150" s="43">
        <v>48.29</v>
      </c>
      <c r="J150" s="43">
        <v>176.25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30</v>
      </c>
      <c r="G151" s="43">
        <v>6.96</v>
      </c>
      <c r="H151" s="43">
        <v>8.85</v>
      </c>
      <c r="I151" s="43">
        <v>0</v>
      </c>
      <c r="J151" s="43">
        <v>107.76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200</v>
      </c>
      <c r="G152" s="43">
        <v>0.03</v>
      </c>
      <c r="H152" s="43">
        <v>0.1</v>
      </c>
      <c r="I152" s="43">
        <v>9.5</v>
      </c>
      <c r="J152" s="43">
        <v>39.020000000000003</v>
      </c>
      <c r="K152" s="44">
        <v>459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33.590000000000003</v>
      </c>
      <c r="H156" s="19">
        <f t="shared" si="72"/>
        <v>25.370000000000005</v>
      </c>
      <c r="I156" s="19">
        <f t="shared" si="72"/>
        <v>101.41999999999999</v>
      </c>
      <c r="J156" s="19">
        <f t="shared" si="72"/>
        <v>711.17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1320</v>
      </c>
      <c r="G157" s="32">
        <f t="shared" ref="G157" si="74">G146+G156</f>
        <v>66.640000000000015</v>
      </c>
      <c r="H157" s="32">
        <f t="shared" ref="H157" si="75">H146+H156</f>
        <v>46.620000000000005</v>
      </c>
      <c r="I157" s="32">
        <f t="shared" ref="I157" si="76">I146+I156</f>
        <v>198.64</v>
      </c>
      <c r="J157" s="32">
        <f t="shared" ref="J157:L157" si="77">J146+J156</f>
        <v>1366.03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64</v>
      </c>
      <c r="F158" s="53">
        <v>100</v>
      </c>
      <c r="G158" s="53">
        <v>5.73</v>
      </c>
      <c r="H158" s="53">
        <v>4.0599999999999996</v>
      </c>
      <c r="I158" s="53">
        <v>25.76</v>
      </c>
      <c r="J158" s="53">
        <v>162.5</v>
      </c>
      <c r="K158" s="41">
        <v>4.3</v>
      </c>
      <c r="L158" s="40"/>
    </row>
    <row r="159" spans="1:12" ht="14.4" x14ac:dyDescent="0.3">
      <c r="A159" s="23"/>
      <c r="B159" s="15"/>
      <c r="C159" s="11"/>
      <c r="D159" s="6"/>
      <c r="E159" s="53" t="s">
        <v>42</v>
      </c>
      <c r="F159" s="53">
        <v>50</v>
      </c>
      <c r="G159" s="53">
        <v>3.94</v>
      </c>
      <c r="H159" s="53">
        <v>0.5</v>
      </c>
      <c r="I159" s="53">
        <v>24.14</v>
      </c>
      <c r="J159" s="53">
        <v>116.82</v>
      </c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3" t="s">
        <v>49</v>
      </c>
      <c r="F160" s="53">
        <v>70</v>
      </c>
      <c r="G160" s="53">
        <v>6.65</v>
      </c>
      <c r="H160" s="53">
        <v>12.6</v>
      </c>
      <c r="I160" s="53">
        <v>19.600000000000001</v>
      </c>
      <c r="J160" s="53">
        <v>218.4</v>
      </c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200</v>
      </c>
      <c r="G161" s="43">
        <v>0.03</v>
      </c>
      <c r="H161" s="43">
        <v>0.1</v>
      </c>
      <c r="I161" s="43">
        <v>9.5</v>
      </c>
      <c r="J161" s="43">
        <v>39.020000000000003</v>
      </c>
      <c r="K161" s="44">
        <v>459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80</v>
      </c>
      <c r="G162" s="43">
        <v>1.2</v>
      </c>
      <c r="H162" s="43">
        <v>0.4</v>
      </c>
      <c r="I162" s="43">
        <v>16.8</v>
      </c>
      <c r="J162" s="43">
        <v>75.599999999999994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17.55</v>
      </c>
      <c r="H165" s="19">
        <f t="shared" si="78"/>
        <v>17.66</v>
      </c>
      <c r="I165" s="19">
        <f t="shared" si="78"/>
        <v>95.8</v>
      </c>
      <c r="J165" s="19">
        <f t="shared" si="78"/>
        <v>612.34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200</v>
      </c>
      <c r="G166" s="43">
        <v>3.2</v>
      </c>
      <c r="H166" s="43">
        <v>3.94</v>
      </c>
      <c r="I166" s="43">
        <v>7.38</v>
      </c>
      <c r="J166" s="43">
        <v>77.8</v>
      </c>
      <c r="K166" s="44">
        <v>117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54</v>
      </c>
      <c r="F167" s="43">
        <v>150</v>
      </c>
      <c r="G167" s="43">
        <v>3.64</v>
      </c>
      <c r="H167" s="43">
        <v>5.37</v>
      </c>
      <c r="I167" s="43">
        <v>36.69</v>
      </c>
      <c r="J167" s="43">
        <v>209.65</v>
      </c>
      <c r="K167" s="44">
        <v>304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55</v>
      </c>
      <c r="F168" s="43">
        <v>100</v>
      </c>
      <c r="G168" s="43">
        <v>9.5</v>
      </c>
      <c r="H168" s="43">
        <v>13.5</v>
      </c>
      <c r="I168" s="43">
        <v>2.74</v>
      </c>
      <c r="J168" s="43">
        <v>170.46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42</v>
      </c>
      <c r="F169" s="43">
        <v>100</v>
      </c>
      <c r="G169" s="43">
        <v>7.89</v>
      </c>
      <c r="H169" s="43">
        <v>1</v>
      </c>
      <c r="I169" s="43">
        <v>48.29</v>
      </c>
      <c r="J169" s="43">
        <v>176.25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30</v>
      </c>
      <c r="G170" s="43">
        <v>6.96</v>
      </c>
      <c r="H170" s="43">
        <v>8.85</v>
      </c>
      <c r="I170" s="43">
        <v>0</v>
      </c>
      <c r="J170" s="43">
        <v>107.76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200</v>
      </c>
      <c r="G171" s="43">
        <v>0.03</v>
      </c>
      <c r="H171" s="43">
        <v>0.1</v>
      </c>
      <c r="I171" s="43">
        <v>9.5</v>
      </c>
      <c r="J171" s="43">
        <v>39.020000000000003</v>
      </c>
      <c r="K171" s="44">
        <v>459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31.220000000000002</v>
      </c>
      <c r="H175" s="19">
        <f t="shared" si="80"/>
        <v>32.760000000000005</v>
      </c>
      <c r="I175" s="19">
        <f t="shared" si="80"/>
        <v>104.6</v>
      </c>
      <c r="J175" s="19">
        <f t="shared" si="80"/>
        <v>780.93999999999994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1280</v>
      </c>
      <c r="G176" s="32">
        <f t="shared" ref="G176" si="82">G165+G175</f>
        <v>48.77</v>
      </c>
      <c r="H176" s="32">
        <f t="shared" ref="H176" si="83">H165+H175</f>
        <v>50.42</v>
      </c>
      <c r="I176" s="32">
        <f t="shared" ref="I176" si="84">I165+I175</f>
        <v>200.39999999999998</v>
      </c>
      <c r="J176" s="32">
        <f t="shared" ref="J176:L176" si="85">J165+J175</f>
        <v>1393.28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54</v>
      </c>
      <c r="F177" s="53">
        <v>100</v>
      </c>
      <c r="G177" s="53">
        <v>2.4300000000000002</v>
      </c>
      <c r="H177" s="53">
        <v>3.58</v>
      </c>
      <c r="I177" s="53">
        <v>24.46</v>
      </c>
      <c r="J177" s="53">
        <v>70</v>
      </c>
      <c r="K177" s="41">
        <v>304</v>
      </c>
      <c r="L177" s="40"/>
    </row>
    <row r="178" spans="1:12" ht="14.4" x14ac:dyDescent="0.3">
      <c r="A178" s="23"/>
      <c r="B178" s="15"/>
      <c r="C178" s="11"/>
      <c r="D178" s="6"/>
      <c r="E178" s="42" t="s">
        <v>42</v>
      </c>
      <c r="F178" s="43">
        <v>50</v>
      </c>
      <c r="G178" s="43">
        <v>3.94</v>
      </c>
      <c r="H178" s="43">
        <v>0.5</v>
      </c>
      <c r="I178" s="43">
        <v>24.14</v>
      </c>
      <c r="J178" s="43">
        <v>120.88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180</v>
      </c>
      <c r="G179" s="43">
        <v>0.02</v>
      </c>
      <c r="H179" s="43">
        <v>0.09</v>
      </c>
      <c r="I179" s="43">
        <v>8.5500000000000007</v>
      </c>
      <c r="J179" s="43">
        <v>35.090000000000003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52</v>
      </c>
      <c r="F180" s="43">
        <v>20</v>
      </c>
      <c r="G180" s="43">
        <v>0.16</v>
      </c>
      <c r="H180" s="43">
        <v>16.399999999999999</v>
      </c>
      <c r="I180" s="43">
        <v>0.26</v>
      </c>
      <c r="J180" s="43">
        <v>74.64</v>
      </c>
      <c r="K180" s="44">
        <v>14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49</v>
      </c>
      <c r="F181" s="43">
        <v>70</v>
      </c>
      <c r="G181" s="43">
        <v>6.65</v>
      </c>
      <c r="H181" s="43">
        <v>12.6</v>
      </c>
      <c r="I181" s="43">
        <v>19.600000000000001</v>
      </c>
      <c r="J181" s="43">
        <v>218.4</v>
      </c>
      <c r="K181" s="44"/>
      <c r="L181" s="43"/>
    </row>
    <row r="182" spans="1:12" ht="14.4" x14ac:dyDescent="0.3">
      <c r="A182" s="23"/>
      <c r="B182" s="15"/>
      <c r="C182" s="11"/>
      <c r="D182" s="6"/>
      <c r="E182" s="53" t="s">
        <v>45</v>
      </c>
      <c r="F182" s="53">
        <v>80</v>
      </c>
      <c r="G182" s="53">
        <v>1.2</v>
      </c>
      <c r="H182" s="53">
        <v>0.4</v>
      </c>
      <c r="I182" s="53">
        <v>16.8</v>
      </c>
      <c r="J182" s="53">
        <v>75.599999999999994</v>
      </c>
      <c r="K182" s="44">
        <v>338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14.399999999999999</v>
      </c>
      <c r="H184" s="19">
        <f t="shared" si="86"/>
        <v>33.57</v>
      </c>
      <c r="I184" s="19">
        <f t="shared" si="86"/>
        <v>93.81</v>
      </c>
      <c r="J184" s="19">
        <f t="shared" si="86"/>
        <v>594.61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10</v>
      </c>
      <c r="G185" s="43">
        <v>0.25</v>
      </c>
      <c r="H185" s="43">
        <v>2</v>
      </c>
      <c r="I185" s="43">
        <v>0.34</v>
      </c>
      <c r="J185" s="43">
        <v>20.399999999999999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47</v>
      </c>
      <c r="F186" s="43">
        <v>200</v>
      </c>
      <c r="G186" s="43">
        <v>5.04</v>
      </c>
      <c r="H186" s="43">
        <v>2.86</v>
      </c>
      <c r="I186" s="43">
        <v>11.68</v>
      </c>
      <c r="J186" s="43">
        <v>92.6</v>
      </c>
      <c r="K186" s="44">
        <v>113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48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51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49</v>
      </c>
      <c r="F188" s="43">
        <v>90</v>
      </c>
      <c r="G188" s="43">
        <v>8.58</v>
      </c>
      <c r="H188" s="43">
        <v>16.25</v>
      </c>
      <c r="I188" s="43">
        <v>25.28</v>
      </c>
      <c r="J188" s="43">
        <v>281.69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75</v>
      </c>
      <c r="G189" s="43">
        <v>5.92</v>
      </c>
      <c r="H189" s="43">
        <v>0.75</v>
      </c>
      <c r="I189" s="43">
        <v>36.22</v>
      </c>
      <c r="J189" s="43">
        <v>176.25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200</v>
      </c>
      <c r="G190" s="43">
        <v>0.03</v>
      </c>
      <c r="H190" s="43">
        <v>0.1</v>
      </c>
      <c r="I190" s="43">
        <v>9.5</v>
      </c>
      <c r="J190" s="43">
        <v>39.020000000000003</v>
      </c>
      <c r="K190" s="44">
        <v>459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8">SUM(G185:G193)</f>
        <v>28.410000000000004</v>
      </c>
      <c r="H194" s="19">
        <f t="shared" si="88"/>
        <v>28.05</v>
      </c>
      <c r="I194" s="19">
        <f t="shared" si="88"/>
        <v>121.66</v>
      </c>
      <c r="J194" s="19">
        <f t="shared" si="88"/>
        <v>853.69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1225</v>
      </c>
      <c r="G195" s="32">
        <f t="shared" ref="G195" si="90">G184+G194</f>
        <v>42.81</v>
      </c>
      <c r="H195" s="32">
        <f t="shared" ref="H195" si="91">H184+H194</f>
        <v>61.620000000000005</v>
      </c>
      <c r="I195" s="32">
        <f t="shared" ref="I195" si="92">I184+I194</f>
        <v>215.47</v>
      </c>
      <c r="J195" s="32">
        <f t="shared" ref="J195:L195" si="93">J184+J194</f>
        <v>1448.3000000000002</v>
      </c>
      <c r="K195" s="32"/>
      <c r="L195" s="32">
        <f t="shared" si="93"/>
        <v>0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1291.2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51.746000000000002</v>
      </c>
      <c r="H196" s="34">
        <f t="shared" si="94"/>
        <v>56.132000000000005</v>
      </c>
      <c r="I196" s="34">
        <f t="shared" si="94"/>
        <v>196.40600000000001</v>
      </c>
      <c r="J196" s="34">
        <f t="shared" si="94"/>
        <v>1432.654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8</cp:lastModifiedBy>
  <cp:lastPrinted>2024-05-02T14:42:30Z</cp:lastPrinted>
  <dcterms:created xsi:type="dcterms:W3CDTF">2022-05-16T14:23:56Z</dcterms:created>
  <dcterms:modified xsi:type="dcterms:W3CDTF">2024-09-26T12:03:21Z</dcterms:modified>
</cp:coreProperties>
</file>